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CICBD\"/>
    </mc:Choice>
  </mc:AlternateContent>
  <xr:revisionPtr revIDLastSave="0" documentId="8_{D6D63386-01E6-4636-984D-5AAC2BEBD26A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BS" sheetId="1" r:id="rId1"/>
    <sheet name="CF FORECAST" sheetId="6" state="hidden" r:id="rId2"/>
  </sheets>
  <definedNames>
    <definedName name="_xlnm.Print_Area" localSheetId="0">BS!$A$1:$N$51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6" l="1"/>
  <c r="M33" i="6"/>
  <c r="L33" i="6"/>
  <c r="L35" i="6" s="1"/>
  <c r="K33" i="6"/>
  <c r="K35" i="6" s="1"/>
  <c r="J33" i="6"/>
  <c r="I33" i="6"/>
  <c r="I35" i="6" s="1"/>
  <c r="H33" i="6"/>
  <c r="G33" i="6"/>
  <c r="F33" i="6"/>
  <c r="E33" i="6"/>
  <c r="D33" i="6"/>
  <c r="C33" i="6"/>
  <c r="B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N15" i="6"/>
  <c r="N35" i="6" s="1"/>
  <c r="M15" i="6"/>
  <c r="L15" i="6"/>
  <c r="K15" i="6"/>
  <c r="J15" i="6"/>
  <c r="I15" i="6"/>
  <c r="H15" i="6"/>
  <c r="H35" i="6" s="1"/>
  <c r="G15" i="6"/>
  <c r="G35" i="6" s="1"/>
  <c r="F15" i="6"/>
  <c r="E15" i="6"/>
  <c r="D15" i="6"/>
  <c r="C15" i="6"/>
  <c r="B15" i="6"/>
  <c r="O14" i="6"/>
  <c r="O13" i="6"/>
  <c r="O12" i="6"/>
  <c r="O11" i="6"/>
  <c r="O10" i="6"/>
  <c r="J35" i="6" l="1"/>
  <c r="B35" i="6"/>
  <c r="B40" i="6" s="1"/>
  <c r="C38" i="6" s="1"/>
  <c r="O33" i="6"/>
  <c r="C35" i="6"/>
  <c r="D35" i="6"/>
  <c r="E35" i="6"/>
  <c r="F35" i="6"/>
  <c r="M35" i="6"/>
  <c r="C40" i="6"/>
  <c r="D38" i="6" s="1"/>
  <c r="D40" i="6"/>
  <c r="E38" i="6" s="1"/>
  <c r="E40" i="6" s="1"/>
  <c r="F38" i="6" s="1"/>
  <c r="F40" i="6" s="1"/>
  <c r="G38" i="6" s="1"/>
  <c r="G40" i="6" s="1"/>
  <c r="H38" i="6" s="1"/>
  <c r="H40" i="6" s="1"/>
  <c r="I38" i="6" s="1"/>
  <c r="I40" i="6" s="1"/>
  <c r="J38" i="6" s="1"/>
  <c r="J40" i="6" s="1"/>
  <c r="K38" i="6" s="1"/>
  <c r="K40" i="6" s="1"/>
  <c r="L38" i="6" s="1"/>
  <c r="L40" i="6" s="1"/>
  <c r="M38" i="6" s="1"/>
  <c r="M40" i="6" s="1"/>
  <c r="N38" i="6" s="1"/>
  <c r="N40" i="6" s="1"/>
  <c r="O38" i="6" s="1"/>
  <c r="O15" i="6"/>
  <c r="M38" i="1"/>
  <c r="K40" i="1"/>
  <c r="I40" i="1"/>
  <c r="O35" i="6" l="1"/>
  <c r="O40" i="6"/>
  <c r="I45" i="1"/>
  <c r="K45" i="1"/>
  <c r="K34" i="1"/>
  <c r="K17" i="1"/>
  <c r="K22" i="1" s="1"/>
  <c r="K47" i="1" l="1"/>
  <c r="M42" i="1" l="1"/>
  <c r="M37" i="1"/>
  <c r="M19" i="1"/>
  <c r="M15" i="1"/>
  <c r="I17" i="1"/>
  <c r="I22" i="1"/>
  <c r="M31" i="1"/>
  <c r="M29" i="1" l="1"/>
  <c r="M39" i="1"/>
  <c r="M40" i="1" s="1"/>
  <c r="M43" i="1" l="1"/>
  <c r="M45" i="1" s="1"/>
  <c r="I34" i="1"/>
  <c r="M32" i="1"/>
  <c r="M30" i="1"/>
  <c r="M28" i="1"/>
  <c r="M27" i="1"/>
  <c r="M20" i="1"/>
  <c r="M16" i="1"/>
  <c r="M14" i="1"/>
  <c r="M13" i="1"/>
  <c r="M12" i="1"/>
  <c r="I47" i="1" l="1"/>
  <c r="M34" i="1"/>
  <c r="M47" i="1" s="1"/>
  <c r="M17" i="1"/>
  <c r="M22" i="1" s="1"/>
</calcChain>
</file>

<file path=xl/sharedStrings.xml><?xml version="1.0" encoding="utf-8"?>
<sst xmlns="http://schemas.openxmlformats.org/spreadsheetml/2006/main" count="99" uniqueCount="80">
  <si>
    <t>Name of Company</t>
  </si>
  <si>
    <t>Statement of Comparison of Budget and Actual Amounts</t>
  </si>
  <si>
    <t>Financial Position</t>
  </si>
  <si>
    <t>(in Cayman Islands dollars)</t>
  </si>
  <si>
    <t>L/S</t>
  </si>
  <si>
    <t>Note</t>
  </si>
  <si>
    <t>Budget</t>
  </si>
  <si>
    <t>Variance</t>
  </si>
  <si>
    <t>ASSETS</t>
  </si>
  <si>
    <t xml:space="preserve"> $ </t>
  </si>
  <si>
    <t>Current Assets</t>
  </si>
  <si>
    <t>Inventories</t>
  </si>
  <si>
    <t>D</t>
  </si>
  <si>
    <t>Accounts receivable</t>
  </si>
  <si>
    <t>C</t>
  </si>
  <si>
    <t>Prepaid expenses</t>
  </si>
  <si>
    <t>L</t>
  </si>
  <si>
    <t xml:space="preserve">Cash and cash equivalents </t>
  </si>
  <si>
    <t>A</t>
  </si>
  <si>
    <t>Non-Current Assets</t>
  </si>
  <si>
    <t>Property, plant and equipment</t>
  </si>
  <si>
    <t>U</t>
  </si>
  <si>
    <t>TOTAL ASSETS</t>
  </si>
  <si>
    <t>EQUITY AND LIABILITIES</t>
  </si>
  <si>
    <t>UU</t>
  </si>
  <si>
    <t>TT.2</t>
  </si>
  <si>
    <t>Current Liabilities</t>
  </si>
  <si>
    <t>BB</t>
  </si>
  <si>
    <t>TOTAL EQUITY AND LIABILITIES</t>
  </si>
  <si>
    <t>Non-Current Liabilities</t>
  </si>
  <si>
    <t>Share capital</t>
  </si>
  <si>
    <t>Share premium</t>
  </si>
  <si>
    <t>Revaluation surplus</t>
  </si>
  <si>
    <t>Restricted funds</t>
  </si>
  <si>
    <t>Retained earnings</t>
  </si>
  <si>
    <t>Other equity</t>
  </si>
  <si>
    <t>Other current liabilities</t>
  </si>
  <si>
    <t>Other non-current liabilities</t>
  </si>
  <si>
    <t>Other current assets</t>
  </si>
  <si>
    <t>Other non-current assets</t>
  </si>
  <si>
    <t>Long-term borrowings</t>
  </si>
  <si>
    <t xml:space="preserve"> </t>
  </si>
  <si>
    <t>Insurance</t>
  </si>
  <si>
    <t>Rent</t>
  </si>
  <si>
    <t>as at DD MMM YY</t>
  </si>
  <si>
    <t>for the year ended DD MMM YY</t>
  </si>
  <si>
    <t>TOTAL LIABILITIES</t>
  </si>
  <si>
    <t>TOTAL EQUITY</t>
  </si>
  <si>
    <t>Accounts payable</t>
  </si>
  <si>
    <t>Accrued liabilities</t>
  </si>
  <si>
    <t>Cash Flow Forecast</t>
  </si>
  <si>
    <t>Cash Flow Forecast - 12 Months</t>
  </si>
  <si>
    <t>Month:</t>
  </si>
  <si>
    <t>Pre-Start</t>
  </si>
  <si>
    <t>Totals</t>
  </si>
  <si>
    <t>Receipts</t>
  </si>
  <si>
    <t>Cash sales</t>
  </si>
  <si>
    <t>Collections from credit sales</t>
  </si>
  <si>
    <t>New equity inflow</t>
  </si>
  <si>
    <t>Loans received</t>
  </si>
  <si>
    <t>Other</t>
  </si>
  <si>
    <r>
      <t>Total Receipts</t>
    </r>
    <r>
      <rPr>
        <b/>
        <i/>
        <sz val="8"/>
        <color rgb="FF000000"/>
        <rFont val="Tahoma"/>
        <family val="2"/>
      </rPr>
      <t xml:space="preserve"> (A)</t>
    </r>
  </si>
  <si>
    <t>Payments</t>
  </si>
  <si>
    <t>Cash purchases</t>
  </si>
  <si>
    <t>Payments to creditors</t>
  </si>
  <si>
    <t>Salaries and wages</t>
  </si>
  <si>
    <t>Employee benefits</t>
  </si>
  <si>
    <t>Payroll taxes</t>
  </si>
  <si>
    <t>Utilities</t>
  </si>
  <si>
    <t>Transportation</t>
  </si>
  <si>
    <t>Telephone</t>
  </si>
  <si>
    <t>Marketing/promotion</t>
  </si>
  <si>
    <t>Loan repayments</t>
  </si>
  <si>
    <t>Capital purchases</t>
  </si>
  <si>
    <t>Miscellaneous</t>
  </si>
  <si>
    <r>
      <t>Total Payments</t>
    </r>
    <r>
      <rPr>
        <b/>
        <i/>
        <sz val="8"/>
        <color rgb="FF000000"/>
        <rFont val="Tahoma"/>
        <family val="2"/>
      </rPr>
      <t xml:space="preserve"> (B)</t>
    </r>
  </si>
  <si>
    <t xml:space="preserve">Cash flow Surplus/Deficit     </t>
  </si>
  <si>
    <r>
      <t xml:space="preserve">          </t>
    </r>
    <r>
      <rPr>
        <b/>
        <i/>
        <sz val="8"/>
        <color rgb="FFFFFFFF"/>
        <rFont val="Tahoma"/>
        <family val="2"/>
      </rPr>
      <t>(A-B)</t>
    </r>
  </si>
  <si>
    <t>Opening Cash Balance</t>
  </si>
  <si>
    <t>Closing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</si>
</sst>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9" formatCode="_(* #,##0.00_);_(* \(#,##0.00\);_(* &quot;-&quot;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0"/>
      <color rgb="FFFF0000"/>
      <name val="Tahoma"/>
      <family val="2"/>
    </font>
    <font>
      <b/>
      <sz val="10"/>
      <name val="Arial Unicode MS"/>
      <family val="2"/>
    </font>
    <font>
      <sz val="14"/>
      <color rgb="FFFF0000"/>
      <name val="Tahoma"/>
      <family val="2"/>
    </font>
    <font>
      <b/>
      <i/>
      <sz val="10"/>
      <name val="Tahoma"/>
      <family val="2"/>
    </font>
    <font>
      <b/>
      <sz val="12"/>
      <color indexed="1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FFFF"/>
      <name val="Tahoma"/>
      <family val="2"/>
    </font>
    <font>
      <b/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i/>
      <sz val="8"/>
      <color rgb="FF000000"/>
      <name val="Tahoma"/>
      <family val="2"/>
    </font>
    <font>
      <sz val="8"/>
      <color rgb="FFFF0000"/>
      <name val="Tahoma"/>
      <family val="2"/>
    </font>
    <font>
      <b/>
      <i/>
      <sz val="8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969696"/>
      </left>
      <right style="medium">
        <color rgb="FF969696"/>
      </right>
      <top/>
      <bottom/>
      <diagonal/>
    </border>
    <border>
      <left/>
      <right style="medium">
        <color rgb="FF969696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969696"/>
      </left>
      <right style="medium">
        <color rgb="FF969696"/>
      </right>
      <top/>
      <bottom style="medium">
        <color indexed="64"/>
      </bottom>
      <diagonal/>
    </border>
    <border>
      <left/>
      <right style="medium">
        <color rgb="FF969696"/>
      </right>
      <top/>
      <bottom style="medium">
        <color indexed="64"/>
      </bottom>
      <diagonal/>
    </border>
    <border>
      <left style="medium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 style="medium">
        <color rgb="FF000000"/>
      </right>
      <top style="medium">
        <color rgb="FF969696"/>
      </top>
      <bottom style="medium">
        <color rgb="FF969696"/>
      </bottom>
      <diagonal/>
    </border>
    <border>
      <left/>
      <right style="medium">
        <color rgb="FF000000"/>
      </right>
      <top/>
      <bottom style="medium">
        <color rgb="FF969696"/>
      </bottom>
      <diagonal/>
    </border>
    <border>
      <left style="medium">
        <color indexed="64"/>
      </left>
      <right style="medium">
        <color rgb="FF969696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969696"/>
      </right>
      <top style="medium">
        <color indexed="64"/>
      </top>
      <bottom style="medium">
        <color indexed="64"/>
      </bottom>
      <diagonal/>
    </border>
    <border>
      <left/>
      <right style="medium">
        <color rgb="FF96969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 style="medium">
        <color indexed="64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000000"/>
      </right>
      <top style="medium">
        <color rgb="FF969696"/>
      </top>
      <bottom style="medium">
        <color rgb="FF000000"/>
      </bottom>
      <diagonal/>
    </border>
    <border>
      <left style="medium">
        <color indexed="64"/>
      </left>
      <right style="medium">
        <color rgb="FF969696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969696"/>
      </top>
      <bottom/>
      <diagonal/>
    </border>
    <border>
      <left/>
      <right style="medium">
        <color indexed="64"/>
      </right>
      <top style="medium">
        <color rgb="FF96969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5" fontId="9" fillId="0" borderId="0" xfId="2" applyFont="1" applyBorder="1" applyAlignment="1" applyProtection="1">
      <alignment horizontal="center"/>
    </xf>
    <xf numFmtId="165" fontId="8" fillId="0" borderId="0" xfId="2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167" fontId="4" fillId="0" borderId="0" xfId="3" applyNumberFormat="1" applyFont="1" applyFill="1" applyBorder="1" applyAlignment="1" applyProtection="1">
      <alignment horizontal="center"/>
    </xf>
    <xf numFmtId="167" fontId="4" fillId="0" borderId="2" xfId="3" applyNumberFormat="1" applyFont="1" applyFill="1" applyBorder="1" applyAlignment="1" applyProtection="1">
      <alignment horizontal="center"/>
    </xf>
    <xf numFmtId="164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167" fontId="4" fillId="0" borderId="0" xfId="3" applyNumberFormat="1" applyFont="1" applyFill="1" applyBorder="1" applyProtection="1"/>
    <xf numFmtId="167" fontId="4" fillId="0" borderId="0" xfId="3" applyNumberFormat="1" applyFont="1" applyBorder="1" applyProtection="1"/>
    <xf numFmtId="167" fontId="11" fillId="0" borderId="0" xfId="3" applyNumberFormat="1" applyFont="1" applyBorder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4" fillId="0" borderId="2" xfId="3" applyNumberFormat="1" applyFont="1" applyBorder="1" applyAlignment="1" applyProtection="1">
      <alignment horizontal="center"/>
    </xf>
    <xf numFmtId="166" fontId="12" fillId="0" borderId="0" xfId="3" applyFont="1" applyFill="1" applyBorder="1" applyAlignment="1" applyProtection="1">
      <alignment horizontal="right"/>
    </xf>
    <xf numFmtId="0" fontId="7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167" fontId="4" fillId="0" borderId="0" xfId="3" applyNumberFormat="1" applyFont="1"/>
    <xf numFmtId="0" fontId="3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6" fontId="4" fillId="0" borderId="0" xfId="1" applyFont="1" applyBorder="1" applyAlignment="1" applyProtection="1">
      <alignment horizontal="center"/>
    </xf>
    <xf numFmtId="166" fontId="4" fillId="0" borderId="0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166" fontId="4" fillId="0" borderId="2" xfId="1" applyFont="1" applyBorder="1" applyAlignment="1" applyProtection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66" fontId="4" fillId="0" borderId="0" xfId="1" applyFont="1" applyFill="1" applyBorder="1" applyAlignment="1" applyProtection="1">
      <alignment horizontal="right"/>
    </xf>
    <xf numFmtId="166" fontId="11" fillId="0" borderId="0" xfId="0" applyNumberFormat="1" applyFont="1" applyAlignment="1">
      <alignment horizontal="center"/>
    </xf>
    <xf numFmtId="166" fontId="9" fillId="0" borderId="3" xfId="2" applyNumberFormat="1" applyFont="1" applyFill="1" applyBorder="1" applyProtection="1"/>
    <xf numFmtId="166" fontId="9" fillId="0" borderId="3" xfId="2" applyNumberFormat="1" applyFont="1" applyBorder="1" applyProtection="1"/>
    <xf numFmtId="169" fontId="9" fillId="0" borderId="3" xfId="2" applyNumberFormat="1" applyFont="1" applyFill="1" applyBorder="1" applyProtection="1"/>
    <xf numFmtId="169" fontId="4" fillId="0" borderId="0" xfId="0" applyNumberFormat="1" applyFont="1" applyAlignment="1">
      <alignment horizontal="center"/>
    </xf>
    <xf numFmtId="169" fontId="9" fillId="0" borderId="3" xfId="2" applyNumberFormat="1" applyFont="1" applyBorder="1" applyProtection="1"/>
    <xf numFmtId="0" fontId="3" fillId="0" borderId="0" xfId="4" applyFont="1"/>
    <xf numFmtId="0" fontId="1" fillId="0" borderId="0" xfId="4"/>
    <xf numFmtId="0" fontId="19" fillId="2" borderId="1" xfId="4" applyFont="1" applyFill="1" applyBorder="1" applyAlignment="1">
      <alignment horizontal="left" vertical="center" indent="1"/>
    </xf>
    <xf numFmtId="0" fontId="19" fillId="2" borderId="5" xfId="4" applyFont="1" applyFill="1" applyBorder="1" applyAlignment="1">
      <alignment horizontal="left" vertical="center" indent="1"/>
    </xf>
    <xf numFmtId="0" fontId="16" fillId="0" borderId="6" xfId="4" applyFont="1" applyBorder="1" applyAlignment="1">
      <alignment vertical="center"/>
    </xf>
    <xf numFmtId="0" fontId="17" fillId="3" borderId="7" xfId="4" applyFont="1" applyFill="1" applyBorder="1" applyAlignment="1">
      <alignment horizontal="center" vertical="center"/>
    </xf>
    <xf numFmtId="0" fontId="16" fillId="3" borderId="8" xfId="4" applyFont="1" applyFill="1" applyBorder="1" applyAlignment="1">
      <alignment vertical="center"/>
    </xf>
    <xf numFmtId="0" fontId="16" fillId="3" borderId="9" xfId="4" applyFont="1" applyFill="1" applyBorder="1" applyAlignment="1">
      <alignment vertical="center"/>
    </xf>
    <xf numFmtId="0" fontId="20" fillId="3" borderId="4" xfId="4" applyFont="1" applyFill="1" applyBorder="1" applyAlignment="1">
      <alignment horizontal="left" vertical="center" indent="1"/>
    </xf>
    <xf numFmtId="0" fontId="20" fillId="3" borderId="10" xfId="4" applyFont="1" applyFill="1" applyBorder="1" applyAlignment="1">
      <alignment horizontal="center" vertical="center"/>
    </xf>
    <xf numFmtId="0" fontId="20" fillId="3" borderId="11" xfId="4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20" fillId="3" borderId="6" xfId="4" applyFont="1" applyFill="1" applyBorder="1" applyAlignment="1">
      <alignment horizontal="left" vertical="center" indent="1"/>
    </xf>
    <xf numFmtId="0" fontId="20" fillId="3" borderId="7" xfId="4" applyFont="1" applyFill="1" applyBorder="1" applyAlignment="1">
      <alignment vertical="center"/>
    </xf>
    <xf numFmtId="0" fontId="20" fillId="3" borderId="8" xfId="4" applyFont="1" applyFill="1" applyBorder="1" applyAlignment="1">
      <alignment vertical="center"/>
    </xf>
    <xf numFmtId="0" fontId="20" fillId="3" borderId="9" xfId="4" applyFont="1" applyFill="1" applyBorder="1" applyAlignment="1">
      <alignment vertical="center"/>
    </xf>
    <xf numFmtId="0" fontId="20" fillId="3" borderId="12" xfId="4" applyFont="1" applyFill="1" applyBorder="1" applyAlignment="1">
      <alignment horizontal="left" vertical="center" indent="1"/>
    </xf>
    <xf numFmtId="0" fontId="16" fillId="0" borderId="13" xfId="4" applyFont="1" applyBorder="1" applyAlignment="1">
      <alignment vertical="center"/>
    </xf>
    <xf numFmtId="0" fontId="17" fillId="0" borderId="13" xfId="4" applyFont="1" applyBorder="1" applyAlignment="1">
      <alignment vertical="center"/>
    </xf>
    <xf numFmtId="0" fontId="16" fillId="0" borderId="9" xfId="4" applyFont="1" applyBorder="1" applyAlignment="1">
      <alignment vertical="center"/>
    </xf>
    <xf numFmtId="0" fontId="21" fillId="3" borderId="12" xfId="4" applyFont="1" applyFill="1" applyBorder="1" applyAlignment="1">
      <alignment horizontal="left" vertical="center" indent="2"/>
    </xf>
    <xf numFmtId="166" fontId="21" fillId="3" borderId="13" xfId="5" applyFont="1" applyFill="1" applyBorder="1" applyAlignment="1">
      <alignment vertical="center"/>
    </xf>
    <xf numFmtId="166" fontId="20" fillId="0" borderId="14" xfId="5" applyFont="1" applyBorder="1" applyAlignment="1">
      <alignment horizontal="right" vertical="center"/>
    </xf>
    <xf numFmtId="166" fontId="22" fillId="3" borderId="13" xfId="5" applyFont="1" applyFill="1" applyBorder="1" applyAlignment="1">
      <alignment vertical="center"/>
    </xf>
    <xf numFmtId="166" fontId="20" fillId="0" borderId="15" xfId="5" applyFont="1" applyBorder="1" applyAlignment="1">
      <alignment horizontal="right" vertical="center"/>
    </xf>
    <xf numFmtId="0" fontId="21" fillId="3" borderId="16" xfId="4" applyFont="1" applyFill="1" applyBorder="1" applyAlignment="1">
      <alignment horizontal="left" vertical="center" indent="2"/>
    </xf>
    <xf numFmtId="166" fontId="21" fillId="3" borderId="8" xfId="5" applyFont="1" applyFill="1" applyBorder="1" applyAlignment="1">
      <alignment vertical="center"/>
    </xf>
    <xf numFmtId="166" fontId="20" fillId="0" borderId="17" xfId="5" applyFont="1" applyBorder="1" applyAlignment="1">
      <alignment horizontal="right" vertical="center"/>
    </xf>
    <xf numFmtId="0" fontId="20" fillId="3" borderId="18" xfId="4" applyFont="1" applyFill="1" applyBorder="1" applyAlignment="1">
      <alignment horizontal="left" vertical="center" indent="1"/>
    </xf>
    <xf numFmtId="166" fontId="20" fillId="0" borderId="19" xfId="5" applyFont="1" applyBorder="1" applyAlignment="1">
      <alignment horizontal="right" vertical="center"/>
    </xf>
    <xf numFmtId="166" fontId="20" fillId="0" borderId="5" xfId="5" applyFont="1" applyBorder="1" applyAlignment="1">
      <alignment horizontal="right" vertical="center"/>
    </xf>
    <xf numFmtId="0" fontId="16" fillId="0" borderId="16" xfId="4" applyFont="1" applyBorder="1" applyAlignment="1">
      <alignment vertical="center"/>
    </xf>
    <xf numFmtId="166" fontId="21" fillId="3" borderId="9" xfId="5" applyFont="1" applyFill="1" applyBorder="1" applyAlignment="1">
      <alignment vertical="center"/>
    </xf>
    <xf numFmtId="166" fontId="21" fillId="3" borderId="20" xfId="5" applyFont="1" applyFill="1" applyBorder="1" applyAlignment="1">
      <alignment vertical="center"/>
    </xf>
    <xf numFmtId="166" fontId="21" fillId="3" borderId="21" xfId="5" applyFont="1" applyFill="1" applyBorder="1" applyAlignment="1">
      <alignment vertical="center"/>
    </xf>
    <xf numFmtId="166" fontId="24" fillId="3" borderId="13" xfId="5" applyFont="1" applyFill="1" applyBorder="1" applyAlignment="1">
      <alignment vertical="center"/>
    </xf>
    <xf numFmtId="0" fontId="21" fillId="3" borderId="22" xfId="4" applyFont="1" applyFill="1" applyBorder="1" applyAlignment="1">
      <alignment horizontal="left" vertical="center" indent="2"/>
    </xf>
    <xf numFmtId="166" fontId="21" fillId="3" borderId="23" xfId="5" applyFont="1" applyFill="1" applyBorder="1" applyAlignment="1">
      <alignment vertical="center"/>
    </xf>
    <xf numFmtId="166" fontId="20" fillId="0" borderId="24" xfId="5" applyFont="1" applyBorder="1" applyAlignment="1">
      <alignment vertical="center"/>
    </xf>
    <xf numFmtId="0" fontId="21" fillId="3" borderId="25" xfId="4" applyFont="1" applyFill="1" applyBorder="1" applyAlignment="1">
      <alignment horizontal="left" vertical="center" indent="2"/>
    </xf>
    <xf numFmtId="166" fontId="20" fillId="0" borderId="26" xfId="5" applyFont="1" applyBorder="1" applyAlignment="1">
      <alignment horizontal="right" vertical="center"/>
    </xf>
    <xf numFmtId="0" fontId="20" fillId="3" borderId="27" xfId="4" applyFont="1" applyFill="1" applyBorder="1" applyAlignment="1">
      <alignment horizontal="left" vertical="center" indent="1"/>
    </xf>
    <xf numFmtId="0" fontId="19" fillId="2" borderId="28" xfId="4" applyFont="1" applyFill="1" applyBorder="1" applyAlignment="1">
      <alignment horizontal="left" vertical="center" indent="1"/>
    </xf>
    <xf numFmtId="0" fontId="19" fillId="2" borderId="4" xfId="4" applyFont="1" applyFill="1" applyBorder="1" applyAlignment="1">
      <alignment horizontal="left" vertical="center" indent="1"/>
    </xf>
    <xf numFmtId="0" fontId="19" fillId="2" borderId="31" xfId="4" applyFont="1" applyFill="1" applyBorder="1" applyAlignment="1">
      <alignment horizontal="left" vertical="center" indent="1"/>
    </xf>
    <xf numFmtId="166" fontId="19" fillId="2" borderId="1" xfId="5" applyFont="1" applyFill="1" applyBorder="1" applyAlignment="1">
      <alignment horizontal="right" vertical="center"/>
    </xf>
    <xf numFmtId="166" fontId="19" fillId="2" borderId="5" xfId="5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6" fontId="19" fillId="2" borderId="29" xfId="5" applyFont="1" applyFill="1" applyBorder="1" applyAlignment="1">
      <alignment horizontal="right" vertical="center"/>
    </xf>
    <xf numFmtId="166" fontId="19" fillId="2" borderId="1" xfId="5" applyFont="1" applyFill="1" applyBorder="1" applyAlignment="1">
      <alignment horizontal="right" vertical="center"/>
    </xf>
    <xf numFmtId="166" fontId="19" fillId="2" borderId="30" xfId="5" applyFont="1" applyFill="1" applyBorder="1" applyAlignment="1">
      <alignment horizontal="right" vertical="center"/>
    </xf>
    <xf numFmtId="166" fontId="19" fillId="2" borderId="5" xfId="5" applyFont="1" applyFill="1" applyBorder="1" applyAlignment="1">
      <alignment horizontal="right" vertical="center"/>
    </xf>
    <xf numFmtId="0" fontId="18" fillId="2" borderId="4" xfId="4" applyFont="1" applyFill="1" applyBorder="1" applyAlignment="1">
      <alignment vertical="center"/>
    </xf>
    <xf numFmtId="0" fontId="18" fillId="2" borderId="1" xfId="4" applyFont="1" applyFill="1" applyBorder="1" applyAlignment="1">
      <alignment vertical="center"/>
    </xf>
  </cellXfs>
  <cellStyles count="6">
    <cellStyle name="Comma" xfId="1" builtinId="3"/>
    <cellStyle name="Comma 2" xfId="5" xr:uid="{00000000-0005-0000-0000-000001000000}"/>
    <cellStyle name="Comma 2 2" xfId="3" xr:uid="{00000000-0005-0000-0000-000002000000}"/>
    <cellStyle name="Currency 2 2" xfId="2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1"/>
  <sheetViews>
    <sheetView tabSelected="1" zoomScaleNormal="100" workbookViewId="0">
      <selection activeCell="P14" sqref="P14"/>
    </sheetView>
  </sheetViews>
  <sheetFormatPr defaultColWidth="8.109375" defaultRowHeight="13.2"/>
  <cols>
    <col min="1" max="1" width="3.88671875" style="1" customWidth="1"/>
    <col min="2" max="2" width="36.5546875" style="1" customWidth="1"/>
    <col min="3" max="4" width="6" style="26" hidden="1" customWidth="1"/>
    <col min="5" max="5" width="6" style="1" hidden="1" customWidth="1"/>
    <col min="6" max="6" width="2.33203125" style="1" customWidth="1"/>
    <col min="7" max="7" width="5.33203125" style="1" bestFit="1" customWidth="1"/>
    <col min="8" max="8" width="2.33203125" style="1" customWidth="1"/>
    <col min="9" max="9" width="16.44140625" style="1" customWidth="1"/>
    <col min="10" max="10" width="1.88671875" style="1" customWidth="1"/>
    <col min="11" max="11" width="16.44140625" style="1" hidden="1" customWidth="1"/>
    <col min="12" max="12" width="1.88671875" style="1" hidden="1" customWidth="1"/>
    <col min="13" max="13" width="16.44140625" style="1" hidden="1" customWidth="1"/>
    <col min="14" max="14" width="6" style="26" hidden="1" customWidth="1"/>
    <col min="15" max="15" width="10.5546875" style="1" bestFit="1" customWidth="1"/>
    <col min="16" max="16" width="11.33203125" style="1" bestFit="1" customWidth="1"/>
    <col min="17" max="17" width="12" style="1" bestFit="1" customWidth="1"/>
    <col min="18" max="18" width="15" style="1" bestFit="1" customWidth="1"/>
    <col min="19" max="16384" width="8.109375" style="1"/>
  </cols>
  <sheetData>
    <row r="1" spans="1:14" ht="15.7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5.75" hidden="1" customHeight="1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5.75" customHeight="1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5.75" customHeight="1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5.75" customHeight="1" thickBot="1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.75" customHeight="1" thickBot="1">
      <c r="A6" s="2"/>
      <c r="B6" s="2"/>
      <c r="C6" s="3"/>
      <c r="D6" s="3"/>
      <c r="E6" s="2"/>
      <c r="F6" s="2"/>
      <c r="G6" s="2"/>
      <c r="H6" s="2"/>
      <c r="I6" s="2"/>
      <c r="J6" s="2"/>
      <c r="K6" s="2"/>
      <c r="L6" s="2"/>
      <c r="M6" s="2"/>
      <c r="N6" s="4"/>
    </row>
    <row r="7" spans="1:14"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5"/>
    </row>
    <row r="8" spans="1:14">
      <c r="C8" s="7" t="s">
        <v>4</v>
      </c>
      <c r="D8" s="7"/>
      <c r="E8" s="8" t="s">
        <v>5</v>
      </c>
      <c r="F8" s="9"/>
      <c r="G8" s="8" t="s">
        <v>5</v>
      </c>
      <c r="H8" s="9"/>
      <c r="I8" s="8">
        <v>2020</v>
      </c>
      <c r="J8" s="9"/>
      <c r="K8" s="8" t="s">
        <v>6</v>
      </c>
      <c r="L8" s="9"/>
      <c r="M8" s="8" t="s">
        <v>7</v>
      </c>
      <c r="N8" s="5"/>
    </row>
    <row r="9" spans="1:14">
      <c r="A9" s="10" t="s">
        <v>8</v>
      </c>
      <c r="C9" s="7"/>
      <c r="D9" s="7"/>
      <c r="E9" s="6"/>
      <c r="F9" s="6"/>
      <c r="G9" s="6"/>
      <c r="H9" s="6"/>
      <c r="I9" s="11" t="s">
        <v>9</v>
      </c>
      <c r="J9" s="6"/>
      <c r="K9" s="11" t="s">
        <v>9</v>
      </c>
      <c r="L9" s="6"/>
      <c r="M9" s="11" t="s">
        <v>9</v>
      </c>
      <c r="N9" s="5"/>
    </row>
    <row r="10" spans="1:14">
      <c r="A10" s="10"/>
      <c r="C10" s="7"/>
      <c r="D10" s="7"/>
      <c r="E10" s="6"/>
      <c r="F10" s="6"/>
      <c r="G10" s="6"/>
      <c r="H10" s="6"/>
      <c r="I10" s="11"/>
      <c r="J10" s="6"/>
      <c r="K10" s="12"/>
      <c r="L10" s="6"/>
      <c r="M10" s="11"/>
      <c r="N10" s="5"/>
    </row>
    <row r="11" spans="1:14">
      <c r="A11" s="10" t="s">
        <v>10</v>
      </c>
      <c r="C11" s="7"/>
      <c r="D11" s="7"/>
      <c r="E11" s="6"/>
      <c r="F11" s="6"/>
      <c r="G11" s="6"/>
      <c r="H11" s="6"/>
      <c r="I11" s="6"/>
      <c r="J11" s="6"/>
      <c r="K11" s="13"/>
      <c r="L11" s="6"/>
      <c r="M11" s="6"/>
      <c r="N11" s="5"/>
    </row>
    <row r="12" spans="1:14">
      <c r="A12" s="10"/>
      <c r="B12" s="1" t="s">
        <v>17</v>
      </c>
      <c r="C12" s="7" t="s">
        <v>12</v>
      </c>
      <c r="D12" s="7"/>
      <c r="E12" s="6"/>
      <c r="F12" s="6"/>
      <c r="G12" s="6"/>
      <c r="H12" s="6"/>
      <c r="I12" s="35">
        <v>1</v>
      </c>
      <c r="J12" s="39"/>
      <c r="K12" s="35"/>
      <c r="L12" s="39"/>
      <c r="M12" s="35">
        <f>I12-K12</f>
        <v>1</v>
      </c>
      <c r="N12" s="5"/>
    </row>
    <row r="13" spans="1:14">
      <c r="A13" s="10"/>
      <c r="B13" s="1" t="s">
        <v>13</v>
      </c>
      <c r="C13" s="7" t="s">
        <v>14</v>
      </c>
      <c r="D13" s="7"/>
      <c r="E13" s="6">
        <v>4</v>
      </c>
      <c r="F13" s="6"/>
      <c r="G13" s="6"/>
      <c r="H13" s="6"/>
      <c r="I13" s="35">
        <v>1</v>
      </c>
      <c r="J13" s="39"/>
      <c r="K13" s="35"/>
      <c r="L13" s="39"/>
      <c r="M13" s="35">
        <f t="shared" ref="M13:M16" si="0">I13-K13</f>
        <v>1</v>
      </c>
      <c r="N13" s="5"/>
    </row>
    <row r="14" spans="1:14">
      <c r="A14" s="10"/>
      <c r="B14" s="1" t="s">
        <v>15</v>
      </c>
      <c r="C14" s="7" t="s">
        <v>16</v>
      </c>
      <c r="D14" s="7"/>
      <c r="E14" s="6"/>
      <c r="F14" s="6"/>
      <c r="G14" s="6"/>
      <c r="H14" s="6"/>
      <c r="I14" s="35">
        <v>1</v>
      </c>
      <c r="J14" s="39"/>
      <c r="K14" s="35"/>
      <c r="L14" s="39"/>
      <c r="M14" s="35">
        <f t="shared" si="0"/>
        <v>1</v>
      </c>
      <c r="N14" s="5"/>
    </row>
    <row r="15" spans="1:14">
      <c r="A15" s="10"/>
      <c r="B15" s="1" t="s">
        <v>11</v>
      </c>
      <c r="C15" s="7"/>
      <c r="D15" s="7"/>
      <c r="E15" s="6"/>
      <c r="F15" s="6"/>
      <c r="G15" s="6"/>
      <c r="H15" s="6"/>
      <c r="I15" s="35">
        <v>1</v>
      </c>
      <c r="J15" s="39"/>
      <c r="K15" s="35"/>
      <c r="L15" s="39"/>
      <c r="M15" s="35">
        <f t="shared" si="0"/>
        <v>1</v>
      </c>
      <c r="N15" s="5"/>
    </row>
    <row r="16" spans="1:14">
      <c r="A16" s="10"/>
      <c r="B16" s="1" t="s">
        <v>38</v>
      </c>
      <c r="C16" s="7" t="s">
        <v>18</v>
      </c>
      <c r="D16" s="7"/>
      <c r="E16" s="6"/>
      <c r="F16" s="6"/>
      <c r="G16" s="6"/>
      <c r="H16" s="6"/>
      <c r="I16" s="36">
        <v>1</v>
      </c>
      <c r="J16" s="39"/>
      <c r="K16" s="36"/>
      <c r="L16" s="39"/>
      <c r="M16" s="36">
        <f t="shared" si="0"/>
        <v>1</v>
      </c>
      <c r="N16" s="5"/>
    </row>
    <row r="17" spans="1:18">
      <c r="A17" s="10"/>
      <c r="C17" s="7"/>
      <c r="D17" s="7"/>
      <c r="E17" s="6"/>
      <c r="F17" s="6"/>
      <c r="G17" s="6"/>
      <c r="H17" s="6"/>
      <c r="I17" s="40">
        <f>SUM(I12:I16)</f>
        <v>5</v>
      </c>
      <c r="J17" s="39"/>
      <c r="K17" s="41">
        <f>SUM(K12:K16)</f>
        <v>0</v>
      </c>
      <c r="L17" s="39"/>
      <c r="M17" s="40">
        <f>SUM(M12:M16)</f>
        <v>5</v>
      </c>
      <c r="N17" s="5"/>
    </row>
    <row r="18" spans="1:18">
      <c r="A18" s="10" t="s">
        <v>19</v>
      </c>
      <c r="C18" s="7"/>
      <c r="D18" s="7"/>
      <c r="E18" s="6"/>
      <c r="F18" s="6"/>
      <c r="G18" s="6"/>
      <c r="H18" s="6"/>
      <c r="I18" s="39"/>
      <c r="J18" s="39"/>
      <c r="K18" s="42"/>
      <c r="L18" s="39"/>
      <c r="M18" s="39"/>
      <c r="N18" s="5"/>
    </row>
    <row r="19" spans="1:18">
      <c r="A19" s="10"/>
      <c r="B19" s="1" t="s">
        <v>20</v>
      </c>
      <c r="C19" s="7"/>
      <c r="D19" s="7"/>
      <c r="E19" s="6"/>
      <c r="F19" s="6"/>
      <c r="G19" s="6"/>
      <c r="H19" s="6"/>
      <c r="I19" s="35">
        <v>5</v>
      </c>
      <c r="J19" s="39"/>
      <c r="K19" s="39"/>
      <c r="L19" s="39"/>
      <c r="M19" s="35">
        <f t="shared" ref="M19:M20" si="1">I19-K19</f>
        <v>5</v>
      </c>
      <c r="N19" s="5"/>
    </row>
    <row r="20" spans="1:18">
      <c r="B20" s="1" t="s">
        <v>39</v>
      </c>
      <c r="C20" s="7" t="s">
        <v>21</v>
      </c>
      <c r="D20" s="7"/>
      <c r="E20" s="6">
        <v>3</v>
      </c>
      <c r="F20" s="6"/>
      <c r="G20" s="6"/>
      <c r="H20" s="6"/>
      <c r="I20" s="36">
        <v>1</v>
      </c>
      <c r="J20" s="39"/>
      <c r="K20" s="36"/>
      <c r="L20" s="39"/>
      <c r="M20" s="36">
        <f t="shared" si="1"/>
        <v>1</v>
      </c>
      <c r="N20" s="5"/>
    </row>
    <row r="21" spans="1:18">
      <c r="B21" s="10"/>
      <c r="C21" s="7"/>
      <c r="D21" s="7"/>
      <c r="E21" s="6"/>
      <c r="F21" s="6"/>
      <c r="G21" s="6"/>
      <c r="H21" s="6"/>
      <c r="I21" s="39"/>
      <c r="J21" s="39"/>
      <c r="K21" s="42"/>
      <c r="L21" s="39"/>
      <c r="M21" s="39"/>
      <c r="N21" s="5"/>
    </row>
    <row r="22" spans="1:18" ht="13.8" thickBot="1">
      <c r="A22" s="10" t="s">
        <v>22</v>
      </c>
      <c r="C22" s="7"/>
      <c r="D22" s="7"/>
      <c r="E22" s="6"/>
      <c r="F22" s="6"/>
      <c r="G22" s="6"/>
      <c r="H22" s="6"/>
      <c r="I22" s="43">
        <f>I17+I19+I20</f>
        <v>11</v>
      </c>
      <c r="J22" s="39"/>
      <c r="K22" s="44">
        <f>K17+K19+K20</f>
        <v>0</v>
      </c>
      <c r="L22" s="39"/>
      <c r="M22" s="44">
        <f>M17+SUM(M19:M20)</f>
        <v>11</v>
      </c>
      <c r="N22" s="5"/>
      <c r="P22" s="16"/>
    </row>
    <row r="23" spans="1:18" ht="13.8" thickTop="1">
      <c r="B23" s="10"/>
      <c r="C23" s="7"/>
      <c r="D23" s="7"/>
      <c r="E23" s="6"/>
      <c r="F23" s="6"/>
      <c r="G23" s="6"/>
      <c r="H23" s="6"/>
      <c r="I23" s="6"/>
      <c r="J23" s="6"/>
      <c r="K23" s="13"/>
      <c r="L23" s="6"/>
      <c r="M23" s="6"/>
      <c r="N23" s="5"/>
    </row>
    <row r="24" spans="1:18">
      <c r="C24" s="7"/>
      <c r="D24" s="7"/>
      <c r="E24" s="6"/>
      <c r="F24" s="6"/>
      <c r="G24" s="6"/>
      <c r="H24" s="6"/>
      <c r="I24" s="6"/>
      <c r="J24" s="6"/>
      <c r="K24" s="13"/>
      <c r="L24" s="6"/>
      <c r="M24" s="6"/>
      <c r="N24" s="5"/>
    </row>
    <row r="25" spans="1:18">
      <c r="A25" s="10" t="s">
        <v>23</v>
      </c>
      <c r="B25" s="10"/>
      <c r="C25" s="7"/>
      <c r="D25" s="7"/>
      <c r="E25" s="6"/>
      <c r="F25" s="6"/>
      <c r="G25" s="6"/>
      <c r="H25" s="6"/>
      <c r="I25" s="6"/>
      <c r="J25" s="6"/>
      <c r="K25" s="13"/>
      <c r="L25" s="6"/>
      <c r="M25" s="6"/>
      <c r="N25" s="5"/>
    </row>
    <row r="26" spans="1:18">
      <c r="C26" s="7"/>
      <c r="D26" s="7"/>
      <c r="E26" s="6"/>
      <c r="F26" s="6"/>
      <c r="G26" s="6"/>
      <c r="H26" s="6"/>
      <c r="I26" s="6"/>
      <c r="J26" s="6"/>
      <c r="K26" s="13"/>
      <c r="L26" s="6"/>
      <c r="M26" s="6"/>
      <c r="N26" s="5"/>
    </row>
    <row r="27" spans="1:18">
      <c r="B27" s="1" t="s">
        <v>30</v>
      </c>
      <c r="C27" s="7" t="s">
        <v>24</v>
      </c>
      <c r="D27" s="7"/>
      <c r="E27" s="6">
        <v>5</v>
      </c>
      <c r="F27" s="6"/>
      <c r="G27" s="6"/>
      <c r="H27" s="6"/>
      <c r="I27" s="35">
        <v>1</v>
      </c>
      <c r="J27" s="39"/>
      <c r="K27" s="35"/>
      <c r="L27" s="39"/>
      <c r="M27" s="35">
        <f>I27-K27</f>
        <v>1</v>
      </c>
      <c r="N27" s="5"/>
      <c r="O27" s="17"/>
      <c r="P27" s="17"/>
    </row>
    <row r="28" spans="1:18">
      <c r="B28" s="1" t="s">
        <v>31</v>
      </c>
      <c r="C28" s="7" t="s">
        <v>25</v>
      </c>
      <c r="D28" s="7"/>
      <c r="E28" s="6"/>
      <c r="F28" s="6"/>
      <c r="G28" s="6"/>
      <c r="H28" s="6"/>
      <c r="I28" s="35">
        <v>1</v>
      </c>
      <c r="J28" s="39"/>
      <c r="K28" s="35"/>
      <c r="L28" s="39"/>
      <c r="M28" s="35">
        <f>I28-K28</f>
        <v>1</v>
      </c>
      <c r="N28" s="5"/>
      <c r="O28" s="17"/>
      <c r="P28" s="17"/>
      <c r="Q28" s="17"/>
      <c r="R28" s="18"/>
    </row>
    <row r="29" spans="1:18">
      <c r="B29" s="1" t="s">
        <v>34</v>
      </c>
      <c r="C29" s="7"/>
      <c r="D29" s="7"/>
      <c r="E29" s="6"/>
      <c r="F29" s="6"/>
      <c r="G29" s="6"/>
      <c r="H29" s="6"/>
      <c r="I29" s="35">
        <v>1</v>
      </c>
      <c r="J29" s="39"/>
      <c r="K29" s="35"/>
      <c r="L29" s="39"/>
      <c r="M29" s="35">
        <f>I29-K29</f>
        <v>1</v>
      </c>
      <c r="N29" s="5"/>
      <c r="O29" s="17"/>
      <c r="P29" s="17"/>
      <c r="Q29" s="17"/>
      <c r="R29" s="18"/>
    </row>
    <row r="30" spans="1:18">
      <c r="B30" s="1" t="s">
        <v>32</v>
      </c>
      <c r="C30" s="7" t="s">
        <v>25</v>
      </c>
      <c r="D30" s="7"/>
      <c r="E30" s="6"/>
      <c r="F30" s="6"/>
      <c r="G30" s="6"/>
      <c r="H30" s="6"/>
      <c r="I30" s="35">
        <v>1</v>
      </c>
      <c r="J30" s="39"/>
      <c r="K30" s="35"/>
      <c r="L30" s="39"/>
      <c r="M30" s="35">
        <f t="shared" ref="M30:M31" si="2">I30-K30</f>
        <v>1</v>
      </c>
      <c r="N30" s="5"/>
      <c r="O30" s="17"/>
    </row>
    <row r="31" spans="1:18">
      <c r="B31" s="1" t="s">
        <v>33</v>
      </c>
      <c r="C31" s="7"/>
      <c r="D31" s="7"/>
      <c r="E31" s="6"/>
      <c r="F31" s="6"/>
      <c r="G31" s="6"/>
      <c r="H31" s="6"/>
      <c r="I31" s="35">
        <v>1</v>
      </c>
      <c r="J31" s="39"/>
      <c r="K31" s="35"/>
      <c r="L31" s="39"/>
      <c r="M31" s="35">
        <f t="shared" si="2"/>
        <v>1</v>
      </c>
      <c r="N31" s="5"/>
      <c r="O31" s="17"/>
    </row>
    <row r="32" spans="1:18">
      <c r="B32" s="1" t="s">
        <v>35</v>
      </c>
      <c r="C32" s="7"/>
      <c r="D32" s="7"/>
      <c r="E32" s="6"/>
      <c r="F32" s="6"/>
      <c r="G32" s="6"/>
      <c r="H32" s="6"/>
      <c r="I32" s="36">
        <v>1</v>
      </c>
      <c r="J32" s="39"/>
      <c r="K32" s="36"/>
      <c r="L32" s="39"/>
      <c r="M32" s="36">
        <f>I32-K32</f>
        <v>1</v>
      </c>
      <c r="N32" s="5"/>
      <c r="O32" s="17"/>
    </row>
    <row r="33" spans="1:18">
      <c r="C33" s="7"/>
      <c r="D33" s="7"/>
      <c r="E33" s="6"/>
      <c r="F33" s="6"/>
      <c r="G33" s="6"/>
      <c r="H33" s="6"/>
      <c r="I33" s="35"/>
      <c r="J33" s="39"/>
      <c r="K33" s="35"/>
      <c r="L33" s="39"/>
      <c r="M33" s="35"/>
      <c r="N33" s="5"/>
      <c r="O33" s="17"/>
    </row>
    <row r="34" spans="1:18" ht="13.8" thickBot="1">
      <c r="A34" s="10" t="s">
        <v>47</v>
      </c>
      <c r="B34" s="10"/>
      <c r="C34" s="7"/>
      <c r="D34" s="7"/>
      <c r="E34" s="6"/>
      <c r="F34" s="6"/>
      <c r="G34" s="6"/>
      <c r="H34" s="6"/>
      <c r="I34" s="43">
        <f>SUM(I27:I32)</f>
        <v>6</v>
      </c>
      <c r="J34" s="39"/>
      <c r="K34" s="44">
        <f>SUM(K27:K32)</f>
        <v>0</v>
      </c>
      <c r="L34" s="39"/>
      <c r="M34" s="44">
        <f>SUM(M27:N32)</f>
        <v>6</v>
      </c>
      <c r="N34" s="5"/>
      <c r="O34" s="17"/>
      <c r="P34" s="17"/>
    </row>
    <row r="35" spans="1:18" ht="13.8" thickTop="1">
      <c r="C35" s="7"/>
      <c r="D35" s="7"/>
      <c r="E35" s="6"/>
      <c r="F35" s="6"/>
      <c r="G35" s="6"/>
      <c r="H35" s="6"/>
      <c r="I35" s="19"/>
      <c r="J35" s="6"/>
      <c r="K35" s="21"/>
      <c r="L35" s="6"/>
      <c r="M35" s="20"/>
      <c r="N35" s="5"/>
      <c r="O35" s="17"/>
    </row>
    <row r="36" spans="1:18">
      <c r="A36" s="10" t="s">
        <v>26</v>
      </c>
      <c r="C36" s="7"/>
      <c r="D36" s="7"/>
      <c r="E36" s="6"/>
      <c r="F36" s="6"/>
      <c r="G36" s="6"/>
      <c r="H36" s="6"/>
      <c r="I36" s="6"/>
      <c r="J36" s="6"/>
      <c r="K36" s="6"/>
      <c r="L36" s="6"/>
      <c r="M36" s="6"/>
      <c r="N36" s="5"/>
      <c r="O36" s="17"/>
    </row>
    <row r="37" spans="1:18">
      <c r="A37" s="10"/>
      <c r="B37" s="1" t="s">
        <v>48</v>
      </c>
      <c r="C37" s="7"/>
      <c r="D37" s="7"/>
      <c r="E37" s="6"/>
      <c r="F37" s="6"/>
      <c r="G37" s="6"/>
      <c r="H37" s="6"/>
      <c r="I37" s="35">
        <v>1</v>
      </c>
      <c r="J37" s="6"/>
      <c r="K37" s="6"/>
      <c r="L37" s="6"/>
      <c r="M37" s="34">
        <f>I37-K37</f>
        <v>1</v>
      </c>
      <c r="N37" s="5"/>
      <c r="O37" s="17"/>
    </row>
    <row r="38" spans="1:18">
      <c r="A38" s="10"/>
      <c r="B38" s="1" t="s">
        <v>49</v>
      </c>
      <c r="C38" s="7"/>
      <c r="D38" s="7"/>
      <c r="E38" s="6"/>
      <c r="F38" s="6"/>
      <c r="G38" s="6"/>
      <c r="H38" s="6"/>
      <c r="I38" s="35">
        <v>1</v>
      </c>
      <c r="J38" s="6"/>
      <c r="K38" s="6"/>
      <c r="L38" s="6"/>
      <c r="M38" s="34">
        <f>I38-K38</f>
        <v>1</v>
      </c>
      <c r="N38" s="5"/>
      <c r="O38" s="17"/>
    </row>
    <row r="39" spans="1:18">
      <c r="A39" s="10"/>
      <c r="B39" s="1" t="s">
        <v>36</v>
      </c>
      <c r="C39" s="7"/>
      <c r="D39" s="7"/>
      <c r="E39" s="6"/>
      <c r="F39" s="6"/>
      <c r="G39" s="6"/>
      <c r="H39" s="6"/>
      <c r="I39" s="36">
        <v>1</v>
      </c>
      <c r="J39" s="6"/>
      <c r="K39" s="37"/>
      <c r="L39" s="6"/>
      <c r="M39" s="38">
        <f>I39-K39</f>
        <v>1</v>
      </c>
      <c r="N39" s="5"/>
      <c r="O39" s="17"/>
    </row>
    <row r="40" spans="1:18">
      <c r="A40" s="10"/>
      <c r="C40" s="7"/>
      <c r="D40" s="7"/>
      <c r="E40" s="6"/>
      <c r="F40" s="6"/>
      <c r="G40" s="6"/>
      <c r="H40" s="6"/>
      <c r="I40" s="35">
        <f>SUM(I37:I39)</f>
        <v>3</v>
      </c>
      <c r="J40" s="6"/>
      <c r="K40" s="35">
        <f>SUM(K37:K39)</f>
        <v>0</v>
      </c>
      <c r="L40" s="35"/>
      <c r="M40" s="35">
        <f>SUM(M37:M39)</f>
        <v>3</v>
      </c>
      <c r="N40" s="5"/>
      <c r="O40" s="17"/>
    </row>
    <row r="41" spans="1:18">
      <c r="A41" s="10" t="s">
        <v>29</v>
      </c>
      <c r="C41" s="7"/>
      <c r="D41" s="7"/>
      <c r="E41" s="6"/>
      <c r="F41" s="6"/>
      <c r="G41" s="6"/>
      <c r="H41" s="6"/>
      <c r="I41" s="35"/>
      <c r="J41" s="6"/>
      <c r="K41" s="6"/>
      <c r="L41" s="6"/>
      <c r="M41" s="6"/>
      <c r="N41" s="5"/>
      <c r="O41" s="17"/>
    </row>
    <row r="42" spans="1:18">
      <c r="A42" s="10"/>
      <c r="B42" s="1" t="s">
        <v>40</v>
      </c>
      <c r="C42" s="7"/>
      <c r="D42" s="7"/>
      <c r="E42" s="6"/>
      <c r="F42" s="6"/>
      <c r="G42" s="6"/>
      <c r="H42" s="6"/>
      <c r="I42" s="35">
        <v>1</v>
      </c>
      <c r="J42" s="6"/>
      <c r="K42" s="6"/>
      <c r="L42" s="6"/>
      <c r="M42" s="34">
        <f>I42-K42</f>
        <v>1</v>
      </c>
      <c r="N42" s="5"/>
      <c r="O42" s="17"/>
    </row>
    <row r="43" spans="1:18">
      <c r="B43" s="1" t="s">
        <v>37</v>
      </c>
      <c r="C43" s="22" t="s">
        <v>27</v>
      </c>
      <c r="D43" s="22"/>
      <c r="E43" s="6">
        <v>7</v>
      </c>
      <c r="F43" s="6"/>
      <c r="G43" s="6"/>
      <c r="H43" s="6"/>
      <c r="I43" s="36">
        <v>1</v>
      </c>
      <c r="J43" s="6"/>
      <c r="K43" s="15"/>
      <c r="L43" s="6"/>
      <c r="M43" s="36">
        <f>I43-K43</f>
        <v>1</v>
      </c>
      <c r="N43" s="5"/>
    </row>
    <row r="44" spans="1:18">
      <c r="C44" s="22"/>
      <c r="D44" s="22"/>
      <c r="E44" s="6"/>
      <c r="F44" s="6"/>
      <c r="G44" s="6"/>
      <c r="H44" s="6"/>
      <c r="I44" s="35"/>
      <c r="J44" s="6"/>
      <c r="K44" s="14"/>
      <c r="L44" s="6"/>
      <c r="M44" s="35"/>
      <c r="N44" s="5"/>
    </row>
    <row r="45" spans="1:18" ht="13.8" thickBot="1">
      <c r="A45" s="10" t="s">
        <v>46</v>
      </c>
      <c r="C45" s="7"/>
      <c r="D45" s="7"/>
      <c r="E45" s="6"/>
      <c r="F45" s="6"/>
      <c r="G45" s="6"/>
      <c r="H45" s="6"/>
      <c r="I45" s="43">
        <f>SUM(I40:I43)</f>
        <v>5</v>
      </c>
      <c r="J45" s="39"/>
      <c r="K45" s="44">
        <f>SUM(K37:K43)</f>
        <v>0</v>
      </c>
      <c r="L45" s="39"/>
      <c r="M45" s="44">
        <f>SUM(M40:M43)</f>
        <v>5</v>
      </c>
      <c r="N45" s="5"/>
    </row>
    <row r="46" spans="1:18" ht="13.8" thickTop="1">
      <c r="C46" s="23"/>
      <c r="D46" s="23"/>
      <c r="E46" s="6"/>
      <c r="F46" s="6"/>
      <c r="G46" s="6"/>
      <c r="H46" s="6"/>
      <c r="I46" s="15"/>
      <c r="J46" s="6"/>
      <c r="K46" s="24"/>
      <c r="L46" s="6"/>
      <c r="M46" s="24"/>
      <c r="N46" s="5"/>
      <c r="O46" s="17"/>
      <c r="R46" s="25"/>
    </row>
    <row r="47" spans="1:18" ht="13.8" thickBot="1">
      <c r="A47" s="10" t="s">
        <v>28</v>
      </c>
      <c r="C47" s="23"/>
      <c r="D47" s="23"/>
      <c r="E47" s="6"/>
      <c r="F47" s="6"/>
      <c r="G47" s="6"/>
      <c r="H47" s="6"/>
      <c r="I47" s="45">
        <f>I34+I45</f>
        <v>11</v>
      </c>
      <c r="J47" s="46"/>
      <c r="K47" s="47">
        <f>K45+K34</f>
        <v>0</v>
      </c>
      <c r="L47" s="46"/>
      <c r="M47" s="47">
        <f>M34+M45</f>
        <v>11</v>
      </c>
      <c r="P47" s="16"/>
    </row>
    <row r="48" spans="1:18" ht="18" thickTop="1">
      <c r="C48" s="7"/>
      <c r="D48" s="7"/>
      <c r="I48" s="27"/>
      <c r="K48" s="27"/>
      <c r="M48" s="27"/>
    </row>
    <row r="49" spans="1:16" ht="17.399999999999999">
      <c r="A49" s="27"/>
      <c r="B49" s="28"/>
      <c r="C49" s="7"/>
      <c r="D49" s="7"/>
      <c r="I49" s="20"/>
    </row>
    <row r="50" spans="1:16">
      <c r="A50" s="7"/>
      <c r="B50" s="28"/>
      <c r="C50" s="7"/>
      <c r="D50" s="7"/>
    </row>
    <row r="51" spans="1:16" ht="32.25" customHeight="1"/>
    <row r="52" spans="1:16">
      <c r="O52" s="29"/>
      <c r="P52" s="29"/>
    </row>
    <row r="53" spans="1:16">
      <c r="O53" s="6"/>
    </row>
    <row r="68" hidden="1"/>
    <row r="110" spans="1:14" ht="15">
      <c r="A110" s="30"/>
      <c r="B110" s="30"/>
      <c r="C110" s="31"/>
      <c r="D110" s="31"/>
      <c r="E110" s="30"/>
      <c r="F110" s="30"/>
      <c r="G110" s="30"/>
      <c r="H110" s="30"/>
      <c r="I110" s="30"/>
      <c r="J110" s="30"/>
      <c r="K110" s="30"/>
      <c r="L110" s="30"/>
      <c r="M110" s="30"/>
      <c r="N110" s="31"/>
    </row>
    <row r="111" spans="1:14">
      <c r="A111" s="32"/>
      <c r="B111" s="32"/>
      <c r="C111" s="33"/>
      <c r="D111" s="33"/>
      <c r="E111" s="32"/>
      <c r="F111" s="32"/>
      <c r="G111" s="32"/>
      <c r="H111" s="32"/>
      <c r="I111" s="32"/>
      <c r="J111" s="32"/>
      <c r="K111" s="32"/>
      <c r="L111" s="32"/>
      <c r="M111" s="32"/>
      <c r="N111" s="33"/>
    </row>
  </sheetData>
  <mergeCells count="5">
    <mergeCell ref="A1:N1"/>
    <mergeCell ref="A2:N2"/>
    <mergeCell ref="A3:N3"/>
    <mergeCell ref="A4:N4"/>
    <mergeCell ref="A5:N5"/>
  </mergeCells>
  <pageMargins left="0.62" right="0.3" top="0.76" bottom="1" header="0.5" footer="0.5"/>
  <pageSetup orientation="portrait" r:id="rId1"/>
  <headerFooter>
    <oddFooter>&amp;C&amp;"Tahoma,Regular"10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O41"/>
  <sheetViews>
    <sheetView workbookViewId="0">
      <selection activeCell="U8" sqref="U8"/>
    </sheetView>
  </sheetViews>
  <sheetFormatPr defaultColWidth="9.109375" defaultRowHeight="14.4"/>
  <cols>
    <col min="1" max="1" width="39.44140625" style="49" customWidth="1"/>
    <col min="2" max="16384" width="9.109375" style="49"/>
  </cols>
  <sheetData>
    <row r="1" spans="1:15" ht="15.6">
      <c r="A1" s="48" t="s">
        <v>0</v>
      </c>
    </row>
    <row r="2" spans="1:15" ht="15.6">
      <c r="A2" s="48" t="s">
        <v>50</v>
      </c>
    </row>
    <row r="3" spans="1:15" ht="15.6">
      <c r="A3" s="48" t="s">
        <v>45</v>
      </c>
    </row>
    <row r="5" spans="1:15" ht="18" thickBot="1">
      <c r="A5" s="102" t="s">
        <v>51</v>
      </c>
      <c r="B5" s="103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1:15">
      <c r="A6" s="52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1:15" ht="15" thickBot="1">
      <c r="A7" s="56" t="s">
        <v>52</v>
      </c>
      <c r="B7" s="57" t="s">
        <v>53</v>
      </c>
      <c r="C7" s="58">
        <v>1</v>
      </c>
      <c r="D7" s="58">
        <v>2</v>
      </c>
      <c r="E7" s="58">
        <v>3</v>
      </c>
      <c r="F7" s="58">
        <v>4</v>
      </c>
      <c r="G7" s="58">
        <v>5</v>
      </c>
      <c r="H7" s="58">
        <v>6</v>
      </c>
      <c r="I7" s="58">
        <v>7</v>
      </c>
      <c r="J7" s="58">
        <v>8</v>
      </c>
      <c r="K7" s="58">
        <v>9</v>
      </c>
      <c r="L7" s="58">
        <v>10</v>
      </c>
      <c r="M7" s="58">
        <v>11</v>
      </c>
      <c r="N7" s="58">
        <v>12</v>
      </c>
      <c r="O7" s="59" t="s">
        <v>54</v>
      </c>
    </row>
    <row r="8" spans="1:15">
      <c r="A8" s="60"/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</row>
    <row r="9" spans="1:15" ht="15" thickBot="1">
      <c r="A9" s="64" t="s">
        <v>55</v>
      </c>
      <c r="B9" s="65"/>
      <c r="C9" s="66"/>
      <c r="D9" s="66"/>
      <c r="E9" s="65"/>
      <c r="F9" s="65"/>
      <c r="G9" s="65"/>
      <c r="H9" s="65"/>
      <c r="I9" s="65"/>
      <c r="J9" s="65"/>
      <c r="K9" s="65"/>
      <c r="L9" s="65"/>
      <c r="M9" s="65"/>
      <c r="N9" s="65"/>
      <c r="O9" s="67" t="s">
        <v>41</v>
      </c>
    </row>
    <row r="10" spans="1:15" ht="15" thickBot="1">
      <c r="A10" s="68" t="s">
        <v>56</v>
      </c>
      <c r="B10" s="69">
        <v>5</v>
      </c>
      <c r="C10" s="69">
        <v>10</v>
      </c>
      <c r="D10" s="69">
        <v>20</v>
      </c>
      <c r="E10" s="69">
        <v>30</v>
      </c>
      <c r="F10" s="69">
        <v>40</v>
      </c>
      <c r="G10" s="69">
        <v>50</v>
      </c>
      <c r="H10" s="69">
        <v>60</v>
      </c>
      <c r="I10" s="69">
        <v>70</v>
      </c>
      <c r="J10" s="69">
        <v>80</v>
      </c>
      <c r="K10" s="69">
        <v>90</v>
      </c>
      <c r="L10" s="69">
        <v>100</v>
      </c>
      <c r="M10" s="69">
        <v>110</v>
      </c>
      <c r="N10" s="69">
        <v>120</v>
      </c>
      <c r="O10" s="70">
        <f>SUM(B10:N10)</f>
        <v>785</v>
      </c>
    </row>
    <row r="11" spans="1:15" ht="15" thickBot="1">
      <c r="A11" s="68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>
        <f t="shared" ref="O11:O14" si="0">SUM(B11:N11)</f>
        <v>0</v>
      </c>
    </row>
    <row r="12" spans="1:15" ht="15" thickBot="1">
      <c r="A12" s="68" t="s">
        <v>58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>
        <f t="shared" si="0"/>
        <v>0</v>
      </c>
    </row>
    <row r="13" spans="1:15" ht="15" thickBot="1">
      <c r="A13" s="68" t="s">
        <v>59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>
        <f t="shared" si="0"/>
        <v>0</v>
      </c>
    </row>
    <row r="14" spans="1:15" ht="15" thickBot="1">
      <c r="A14" s="73" t="s">
        <v>60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>
        <f t="shared" si="0"/>
        <v>0</v>
      </c>
    </row>
    <row r="15" spans="1:15" ht="15" thickBot="1">
      <c r="A15" s="76" t="s">
        <v>61</v>
      </c>
      <c r="B15" s="77">
        <f>SUM(B10:B14)</f>
        <v>5</v>
      </c>
      <c r="C15" s="77">
        <f>SUM(C10:C14)</f>
        <v>10</v>
      </c>
      <c r="D15" s="77">
        <f t="shared" ref="D15:N15" si="1">SUM(D10:D14)</f>
        <v>20</v>
      </c>
      <c r="E15" s="77">
        <f t="shared" si="1"/>
        <v>30</v>
      </c>
      <c r="F15" s="77">
        <f t="shared" si="1"/>
        <v>40</v>
      </c>
      <c r="G15" s="77">
        <f t="shared" si="1"/>
        <v>50</v>
      </c>
      <c r="H15" s="77">
        <f t="shared" si="1"/>
        <v>60</v>
      </c>
      <c r="I15" s="77">
        <f t="shared" si="1"/>
        <v>70</v>
      </c>
      <c r="J15" s="77">
        <f t="shared" si="1"/>
        <v>80</v>
      </c>
      <c r="K15" s="77">
        <f t="shared" si="1"/>
        <v>90</v>
      </c>
      <c r="L15" s="77">
        <f t="shared" si="1"/>
        <v>100</v>
      </c>
      <c r="M15" s="77">
        <f t="shared" si="1"/>
        <v>110</v>
      </c>
      <c r="N15" s="77">
        <f t="shared" si="1"/>
        <v>120</v>
      </c>
      <c r="O15" s="78">
        <f>SUM(B15:N15)</f>
        <v>785</v>
      </c>
    </row>
    <row r="16" spans="1:15">
      <c r="A16" s="79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80"/>
    </row>
    <row r="17" spans="1:15" ht="15" thickBot="1">
      <c r="A17" s="64" t="s">
        <v>62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81"/>
    </row>
    <row r="18" spans="1:15" ht="15" thickBot="1">
      <c r="A18" s="68" t="s">
        <v>63</v>
      </c>
      <c r="B18" s="69">
        <v>0.5</v>
      </c>
      <c r="C18" s="82">
        <v>1</v>
      </c>
      <c r="D18" s="82">
        <v>2</v>
      </c>
      <c r="E18" s="82">
        <v>3</v>
      </c>
      <c r="F18" s="69">
        <v>4</v>
      </c>
      <c r="G18" s="69">
        <v>5</v>
      </c>
      <c r="H18" s="69">
        <v>6</v>
      </c>
      <c r="I18" s="69">
        <v>7</v>
      </c>
      <c r="J18" s="69">
        <v>8</v>
      </c>
      <c r="K18" s="69">
        <v>9</v>
      </c>
      <c r="L18" s="69">
        <v>10</v>
      </c>
      <c r="M18" s="69">
        <v>11</v>
      </c>
      <c r="N18" s="69">
        <v>12</v>
      </c>
      <c r="O18" s="72">
        <f>SUM(B18:N18)</f>
        <v>78.5</v>
      </c>
    </row>
    <row r="19" spans="1:15" ht="15" thickBot="1">
      <c r="A19" s="68" t="s">
        <v>64</v>
      </c>
      <c r="B19" s="69"/>
      <c r="C19" s="82"/>
      <c r="D19" s="8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2">
        <f t="shared" ref="O19:O32" si="2">SUM(B19:N19)</f>
        <v>0</v>
      </c>
    </row>
    <row r="20" spans="1:15" ht="15" thickBot="1">
      <c r="A20" s="68" t="s">
        <v>65</v>
      </c>
      <c r="B20" s="83"/>
      <c r="C20" s="82"/>
      <c r="D20" s="8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2">
        <f t="shared" si="2"/>
        <v>0</v>
      </c>
    </row>
    <row r="21" spans="1:15" ht="15" thickBot="1">
      <c r="A21" s="68" t="s">
        <v>66</v>
      </c>
      <c r="B21" s="83"/>
      <c r="C21" s="82"/>
      <c r="D21" s="8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2">
        <f t="shared" si="2"/>
        <v>0</v>
      </c>
    </row>
    <row r="22" spans="1:15" ht="15" thickBot="1">
      <c r="A22" s="68" t="s">
        <v>67</v>
      </c>
      <c r="B22" s="83"/>
      <c r="C22" s="82"/>
      <c r="D22" s="82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2">
        <f t="shared" si="2"/>
        <v>0</v>
      </c>
    </row>
    <row r="23" spans="1:15" ht="15" thickBot="1">
      <c r="A23" s="68" t="s">
        <v>43</v>
      </c>
      <c r="B23" s="83"/>
      <c r="C23" s="82"/>
      <c r="D23" s="8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2">
        <f t="shared" si="2"/>
        <v>0</v>
      </c>
    </row>
    <row r="24" spans="1:15" ht="15" thickBot="1">
      <c r="A24" s="68" t="s">
        <v>68</v>
      </c>
      <c r="B24" s="83"/>
      <c r="C24" s="82"/>
      <c r="D24" s="8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2">
        <f t="shared" si="2"/>
        <v>0</v>
      </c>
    </row>
    <row r="25" spans="1:15" ht="15" thickBot="1">
      <c r="A25" s="68" t="s">
        <v>42</v>
      </c>
      <c r="B25" s="83"/>
      <c r="C25" s="82"/>
      <c r="D25" s="82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2">
        <f t="shared" si="2"/>
        <v>0</v>
      </c>
    </row>
    <row r="26" spans="1:15" ht="15" thickBot="1">
      <c r="A26" s="68" t="s">
        <v>69</v>
      </c>
      <c r="B26" s="83"/>
      <c r="C26" s="82"/>
      <c r="D26" s="8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2">
        <f t="shared" si="2"/>
        <v>0</v>
      </c>
    </row>
    <row r="27" spans="1:15" ht="15" thickBot="1">
      <c r="A27" s="68" t="s">
        <v>70</v>
      </c>
      <c r="B27" s="83"/>
      <c r="C27" s="82"/>
      <c r="D27" s="82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2">
        <f t="shared" si="2"/>
        <v>0</v>
      </c>
    </row>
    <row r="28" spans="1:15" ht="15" thickBot="1">
      <c r="A28" s="68" t="s">
        <v>71</v>
      </c>
      <c r="B28" s="83"/>
      <c r="C28" s="82"/>
      <c r="D28" s="82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2">
        <f t="shared" si="2"/>
        <v>0</v>
      </c>
    </row>
    <row r="29" spans="1:15" ht="15" thickBot="1">
      <c r="A29" s="68" t="s">
        <v>72</v>
      </c>
      <c r="B29" s="83"/>
      <c r="C29" s="82"/>
      <c r="D29" s="82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2">
        <f t="shared" si="2"/>
        <v>0</v>
      </c>
    </row>
    <row r="30" spans="1:15" ht="15" thickBot="1">
      <c r="A30" s="73" t="s">
        <v>73</v>
      </c>
      <c r="B30" s="74"/>
      <c r="C30" s="82"/>
      <c r="D30" s="82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2">
        <f t="shared" si="2"/>
        <v>0</v>
      </c>
    </row>
    <row r="31" spans="1:15" ht="15" thickBot="1">
      <c r="A31" s="84" t="s">
        <v>60</v>
      </c>
      <c r="B31" s="85"/>
      <c r="C31" s="82"/>
      <c r="D31" s="82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>
        <f t="shared" si="2"/>
        <v>0</v>
      </c>
    </row>
    <row r="32" spans="1:15" ht="15" thickBot="1">
      <c r="A32" s="87" t="s">
        <v>74</v>
      </c>
      <c r="B32" s="85" t="s">
        <v>41</v>
      </c>
      <c r="C32" s="85" t="s">
        <v>41</v>
      </c>
      <c r="D32" s="85" t="s">
        <v>41</v>
      </c>
      <c r="E32" s="85" t="s">
        <v>41</v>
      </c>
      <c r="F32" s="85" t="s">
        <v>41</v>
      </c>
      <c r="G32" s="85" t="s">
        <v>41</v>
      </c>
      <c r="H32" s="85" t="s">
        <v>41</v>
      </c>
      <c r="I32" s="85" t="s">
        <v>41</v>
      </c>
      <c r="J32" s="85" t="s">
        <v>41</v>
      </c>
      <c r="K32" s="85" t="s">
        <v>41</v>
      </c>
      <c r="L32" s="85" t="s">
        <v>41</v>
      </c>
      <c r="M32" s="85" t="s">
        <v>41</v>
      </c>
      <c r="N32" s="85" t="s">
        <v>41</v>
      </c>
      <c r="O32" s="88">
        <f t="shared" si="2"/>
        <v>0</v>
      </c>
    </row>
    <row r="33" spans="1:15" ht="15" thickBot="1">
      <c r="A33" s="89" t="s">
        <v>75</v>
      </c>
      <c r="B33" s="77">
        <f>SUM(B18:B32)</f>
        <v>0.5</v>
      </c>
      <c r="C33" s="77">
        <f>SUM(C18:C32)</f>
        <v>1</v>
      </c>
      <c r="D33" s="77">
        <f t="shared" ref="D33:N33" si="3">SUM(D18:D32)</f>
        <v>2</v>
      </c>
      <c r="E33" s="77">
        <f t="shared" si="3"/>
        <v>3</v>
      </c>
      <c r="F33" s="77">
        <f t="shared" si="3"/>
        <v>4</v>
      </c>
      <c r="G33" s="77">
        <f t="shared" si="3"/>
        <v>5</v>
      </c>
      <c r="H33" s="77">
        <f t="shared" si="3"/>
        <v>6</v>
      </c>
      <c r="I33" s="77">
        <f t="shared" si="3"/>
        <v>7</v>
      </c>
      <c r="J33" s="77">
        <f t="shared" si="3"/>
        <v>8</v>
      </c>
      <c r="K33" s="77">
        <f t="shared" si="3"/>
        <v>9</v>
      </c>
      <c r="L33" s="77">
        <f t="shared" si="3"/>
        <v>10</v>
      </c>
      <c r="M33" s="77">
        <f t="shared" si="3"/>
        <v>11</v>
      </c>
      <c r="N33" s="77">
        <f t="shared" si="3"/>
        <v>12</v>
      </c>
      <c r="O33" s="78">
        <f>SUM(B33:N33)</f>
        <v>78.5</v>
      </c>
    </row>
    <row r="34" spans="1:15" ht="15" thickBot="1">
      <c r="A34" s="7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81"/>
    </row>
    <row r="35" spans="1:15">
      <c r="A35" s="90" t="s">
        <v>76</v>
      </c>
      <c r="B35" s="98">
        <f>B15-B33</f>
        <v>4.5</v>
      </c>
      <c r="C35" s="98">
        <f>C15-C33</f>
        <v>9</v>
      </c>
      <c r="D35" s="98">
        <f t="shared" ref="D35:O35" si="4">D15-D33</f>
        <v>18</v>
      </c>
      <c r="E35" s="98">
        <f t="shared" si="4"/>
        <v>27</v>
      </c>
      <c r="F35" s="98">
        <f t="shared" si="4"/>
        <v>36</v>
      </c>
      <c r="G35" s="98">
        <f t="shared" si="4"/>
        <v>45</v>
      </c>
      <c r="H35" s="98">
        <f t="shared" si="4"/>
        <v>54</v>
      </c>
      <c r="I35" s="98">
        <f t="shared" si="4"/>
        <v>63</v>
      </c>
      <c r="J35" s="98">
        <f t="shared" si="4"/>
        <v>72</v>
      </c>
      <c r="K35" s="98">
        <f t="shared" si="4"/>
        <v>81</v>
      </c>
      <c r="L35" s="98">
        <f t="shared" si="4"/>
        <v>90</v>
      </c>
      <c r="M35" s="98">
        <f t="shared" si="4"/>
        <v>99</v>
      </c>
      <c r="N35" s="98">
        <f t="shared" si="4"/>
        <v>108</v>
      </c>
      <c r="O35" s="100">
        <f t="shared" si="4"/>
        <v>706.5</v>
      </c>
    </row>
    <row r="36" spans="1:15" ht="15" thickBot="1">
      <c r="A36" s="91" t="s">
        <v>77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1"/>
    </row>
    <row r="37" spans="1:15" ht="15" thickBot="1">
      <c r="A37" s="7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81"/>
    </row>
    <row r="38" spans="1:15" ht="15" thickBot="1">
      <c r="A38" s="92" t="s">
        <v>78</v>
      </c>
      <c r="B38" s="93">
        <v>0</v>
      </c>
      <c r="C38" s="93">
        <f>B40</f>
        <v>4.5</v>
      </c>
      <c r="D38" s="93">
        <f t="shared" ref="D38:O38" si="5">C40</f>
        <v>13.5</v>
      </c>
      <c r="E38" s="93">
        <f t="shared" si="5"/>
        <v>31.5</v>
      </c>
      <c r="F38" s="93">
        <f t="shared" si="5"/>
        <v>58.5</v>
      </c>
      <c r="G38" s="93">
        <f t="shared" si="5"/>
        <v>94.5</v>
      </c>
      <c r="H38" s="93">
        <f t="shared" si="5"/>
        <v>139.5</v>
      </c>
      <c r="I38" s="93">
        <f t="shared" si="5"/>
        <v>193.5</v>
      </c>
      <c r="J38" s="93">
        <f t="shared" si="5"/>
        <v>256.5</v>
      </c>
      <c r="K38" s="93">
        <f t="shared" si="5"/>
        <v>328.5</v>
      </c>
      <c r="L38" s="93">
        <f t="shared" si="5"/>
        <v>409.5</v>
      </c>
      <c r="M38" s="93">
        <f t="shared" si="5"/>
        <v>499.5</v>
      </c>
      <c r="N38" s="93">
        <f t="shared" si="5"/>
        <v>598.5</v>
      </c>
      <c r="O38" s="94">
        <f t="shared" si="5"/>
        <v>706.5</v>
      </c>
    </row>
    <row r="39" spans="1:15" ht="15" thickBot="1">
      <c r="A39" s="7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81"/>
    </row>
    <row r="40" spans="1:15" ht="15" thickBot="1">
      <c r="A40" s="92" t="s">
        <v>79</v>
      </c>
      <c r="B40" s="93">
        <f>B35+B38</f>
        <v>4.5</v>
      </c>
      <c r="C40" s="93">
        <f>C35+C38</f>
        <v>13.5</v>
      </c>
      <c r="D40" s="93">
        <f t="shared" ref="D40:O40" si="6">D35+D38</f>
        <v>31.5</v>
      </c>
      <c r="E40" s="93">
        <f t="shared" si="6"/>
        <v>58.5</v>
      </c>
      <c r="F40" s="93">
        <f t="shared" si="6"/>
        <v>94.5</v>
      </c>
      <c r="G40" s="93">
        <f t="shared" si="6"/>
        <v>139.5</v>
      </c>
      <c r="H40" s="93">
        <f t="shared" si="6"/>
        <v>193.5</v>
      </c>
      <c r="I40" s="93">
        <f t="shared" si="6"/>
        <v>256.5</v>
      </c>
      <c r="J40" s="93">
        <f t="shared" si="6"/>
        <v>328.5</v>
      </c>
      <c r="K40" s="93">
        <f t="shared" si="6"/>
        <v>409.5</v>
      </c>
      <c r="L40" s="93">
        <f t="shared" si="6"/>
        <v>499.5</v>
      </c>
      <c r="M40" s="93">
        <f t="shared" si="6"/>
        <v>598.5</v>
      </c>
      <c r="N40" s="93">
        <f t="shared" si="6"/>
        <v>706.5</v>
      </c>
      <c r="O40" s="94">
        <f t="shared" si="6"/>
        <v>1413</v>
      </c>
    </row>
    <row r="41" spans="1:1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</row>
  </sheetData>
  <mergeCells count="15">
    <mergeCell ref="F35:F36"/>
    <mergeCell ref="A5:B5"/>
    <mergeCell ref="B35:B36"/>
    <mergeCell ref="C35:C36"/>
    <mergeCell ref="D35:D36"/>
    <mergeCell ref="E35:E36"/>
    <mergeCell ref="M35:M36"/>
    <mergeCell ref="N35:N36"/>
    <mergeCell ref="O35:O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</vt:lpstr>
      <vt:lpstr>CF FORECAST</vt:lpstr>
      <vt:lpstr>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Hunter, Marlon</dc:creator>
  <cp:lastModifiedBy>Albert Voaden</cp:lastModifiedBy>
  <dcterms:created xsi:type="dcterms:W3CDTF">2020-04-15T05:08:09Z</dcterms:created>
  <dcterms:modified xsi:type="dcterms:W3CDTF">2026-04-15T20:46:22Z</dcterms:modified>
</cp:coreProperties>
</file>